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AAA-ANTICORRUZIONE\vet\2024\TRASPARENZA 2024\"/>
    </mc:Choice>
  </mc:AlternateContent>
  <xr:revisionPtr revIDLastSave="0" documentId="8_{38257FC7-3092-4B17-858F-F8263D132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J16" i="1" l="1"/>
  <c r="G16" i="1"/>
  <c r="H13" i="1"/>
  <c r="F13" i="1"/>
  <c r="F12" i="1"/>
  <c r="H12" i="1" s="1"/>
  <c r="F11" i="1"/>
  <c r="H11" i="1" s="1"/>
  <c r="H10" i="1"/>
  <c r="F10" i="1"/>
  <c r="F9" i="1"/>
  <c r="H9" i="1" s="1"/>
  <c r="F8" i="1"/>
  <c r="H8" i="1" s="1"/>
  <c r="H7" i="1"/>
  <c r="F7" i="1"/>
  <c r="F6" i="1"/>
  <c r="H6" i="1" s="1"/>
  <c r="F5" i="1"/>
  <c r="H5" i="1" s="1"/>
  <c r="H4" i="1"/>
  <c r="F4" i="1"/>
  <c r="F16" i="1" s="1"/>
  <c r="H16" i="1" l="1"/>
  <c r="I16" i="1" s="1"/>
</calcChain>
</file>

<file path=xl/sharedStrings.xml><?xml version="1.0" encoding="utf-8"?>
<sst xmlns="http://schemas.openxmlformats.org/spreadsheetml/2006/main" count="42" uniqueCount="26">
  <si>
    <t/>
  </si>
  <si>
    <t>INDICE TEMPESTIVITA' DEI PAGAMENTI DAL 01-01-2023 AL 31-12-2023</t>
  </si>
  <si>
    <t>* LA DATA DI SCADENZA E' QUELLA RIPORTATA IN FATTURA SE E' ALMENO 30 GG DOPO AL RICEZIONE DELLA STESSA DALLO SDI, ALTRIMENTI DATA DI RICEZIONE DALLO SDI PIU' 30 GG; SE NON C'E' LA DATA DI SCADENZA ALLORA E' 30 GG DALLA RICEZIONE DALLO SDI; SE NELLA FATTURA VI E' PIU' DI UNA DATA DI SCADENZA VIENE PRESA LA PRIMA</t>
  </si>
  <si>
    <t>Ragione sociale</t>
  </si>
  <si>
    <t>Causale</t>
  </si>
  <si>
    <t>Importo totale fattura</t>
  </si>
  <si>
    <t>Data scadenza pagamento</t>
  </si>
  <si>
    <t>Data pagamento</t>
  </si>
  <si>
    <t>Giorni per pagamento -&gt; A</t>
  </si>
  <si>
    <t>Importo pagato -&gt; B</t>
  </si>
  <si>
    <t>Ritardo ponderato -&gt; A*B</t>
  </si>
  <si>
    <t>Indicatore -&gt; somma(AxB)/somma(B)</t>
  </si>
  <si>
    <t>Numero fatture</t>
  </si>
  <si>
    <t>GRUPPO CRISPINO SRL</t>
  </si>
  <si>
    <t>CENA SOCIALE</t>
  </si>
  <si>
    <t>Damiani Fabrizio</t>
  </si>
  <si>
    <t>consulenza contabile e del lavoro</t>
  </si>
  <si>
    <t>BATTISTI ALESSANDRO - W.B.S.S.</t>
  </si>
  <si>
    <t>consulenza informatica</t>
  </si>
  <si>
    <t>FIORE ANGELO</t>
  </si>
  <si>
    <t>Compenso Presidente del Collegio dei Revisori dei conti</t>
  </si>
  <si>
    <t>ARUBA S.P.A.</t>
  </si>
  <si>
    <t>Conferma dominio</t>
  </si>
  <si>
    <t>CREMONESI CARLO</t>
  </si>
  <si>
    <t>Incarico dpo</t>
  </si>
  <si>
    <t>consulenza contabile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</si>
</sst>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sqref="A1:J1"/>
    </sheetView>
  </sheetViews>
  <sheetFormatPr defaultRowHeight="15" x14ac:dyDescent="0.25"/>
  <cols>
    <col min="1" max="1" width="30.42578125" bestFit="1" customWidth="1"/>
    <col min="2" max="2" width="50.5703125" bestFit="1" customWidth="1"/>
    <col min="3" max="3" width="23.28515625" bestFit="1" customWidth="1"/>
    <col min="4" max="4" width="27.42578125" bestFit="1" customWidth="1"/>
    <col min="5" max="5" width="17.7109375" bestFit="1" customWidth="1"/>
    <col min="6" max="6" width="27.5703125" bestFit="1" customWidth="1"/>
    <col min="7" max="7" width="21.140625" bestFit="1" customWidth="1"/>
    <col min="8" max="8" width="26.5703125" bestFit="1" customWidth="1"/>
    <col min="9" max="9" width="38.28515625" bestFit="1" customWidth="1"/>
    <col min="10" max="10" width="16.85546875" bestFit="1" customWidth="1"/>
  </cols>
  <sheetData>
    <row r="1" spans="1:10" ht="15.75" x14ac:dyDescent="0.25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25">
      <c r="A4" t="s">
        <v>13</v>
      </c>
      <c r="B4" t="s">
        <v>14</v>
      </c>
      <c r="C4">
        <v>165</v>
      </c>
      <c r="D4" s="2">
        <v>44943</v>
      </c>
      <c r="E4" s="2">
        <v>44952</v>
      </c>
      <c r="F4">
        <f t="shared" ref="F4:F13" si="0">E4-D4</f>
        <v>9</v>
      </c>
      <c r="G4">
        <v>165</v>
      </c>
      <c r="H4">
        <f t="shared" ref="H4:H13" si="1">F4*G4</f>
        <v>1485</v>
      </c>
      <c r="I4" t="s">
        <v>0</v>
      </c>
      <c r="J4">
        <v>1</v>
      </c>
    </row>
    <row r="5" spans="1:10" x14ac:dyDescent="0.25">
      <c r="A5" t="s">
        <v>13</v>
      </c>
      <c r="B5" t="s">
        <v>14</v>
      </c>
      <c r="C5">
        <v>110</v>
      </c>
      <c r="D5" s="2">
        <v>44943</v>
      </c>
      <c r="E5" s="2">
        <v>44952</v>
      </c>
      <c r="F5">
        <f t="shared" si="0"/>
        <v>9</v>
      </c>
      <c r="G5">
        <v>110</v>
      </c>
      <c r="H5">
        <f t="shared" si="1"/>
        <v>990</v>
      </c>
      <c r="I5" t="s">
        <v>0</v>
      </c>
      <c r="J5">
        <v>1</v>
      </c>
    </row>
    <row r="6" spans="1:10" x14ac:dyDescent="0.25">
      <c r="A6" t="s">
        <v>15</v>
      </c>
      <c r="B6" t="s">
        <v>16</v>
      </c>
      <c r="C6">
        <v>1015.04</v>
      </c>
      <c r="D6" s="2">
        <v>44957</v>
      </c>
      <c r="E6" s="2">
        <v>44963</v>
      </c>
      <c r="F6">
        <f t="shared" si="0"/>
        <v>6</v>
      </c>
      <c r="G6">
        <v>1015.04</v>
      </c>
      <c r="H6">
        <f t="shared" si="1"/>
        <v>6090.24</v>
      </c>
      <c r="I6" t="s">
        <v>0</v>
      </c>
      <c r="J6">
        <v>1</v>
      </c>
    </row>
    <row r="7" spans="1:10" x14ac:dyDescent="0.25">
      <c r="A7" t="s">
        <v>17</v>
      </c>
      <c r="B7" t="s">
        <v>18</v>
      </c>
      <c r="C7">
        <v>502</v>
      </c>
      <c r="D7" s="2">
        <v>44963</v>
      </c>
      <c r="E7" s="2">
        <v>44963</v>
      </c>
      <c r="F7">
        <f t="shared" si="0"/>
        <v>0</v>
      </c>
      <c r="G7">
        <v>502</v>
      </c>
      <c r="H7">
        <f t="shared" si="1"/>
        <v>0</v>
      </c>
      <c r="I7" t="s">
        <v>0</v>
      </c>
      <c r="J7">
        <v>1</v>
      </c>
    </row>
    <row r="8" spans="1:10" x14ac:dyDescent="0.25">
      <c r="A8" t="s">
        <v>17</v>
      </c>
      <c r="B8" t="s">
        <v>18</v>
      </c>
      <c r="C8">
        <v>501</v>
      </c>
      <c r="D8" s="2">
        <v>44963</v>
      </c>
      <c r="E8" s="2">
        <v>44963</v>
      </c>
      <c r="F8">
        <f t="shared" si="0"/>
        <v>0</v>
      </c>
      <c r="G8">
        <v>501</v>
      </c>
      <c r="H8">
        <f t="shared" si="1"/>
        <v>0</v>
      </c>
      <c r="I8" t="s">
        <v>0</v>
      </c>
      <c r="J8">
        <v>1</v>
      </c>
    </row>
    <row r="9" spans="1:10" x14ac:dyDescent="0.25">
      <c r="A9" t="s">
        <v>19</v>
      </c>
      <c r="B9" t="s">
        <v>20</v>
      </c>
      <c r="C9">
        <v>1500</v>
      </c>
      <c r="D9" s="2">
        <v>44994</v>
      </c>
      <c r="E9" s="2">
        <v>45020</v>
      </c>
      <c r="F9">
        <f t="shared" si="0"/>
        <v>26</v>
      </c>
      <c r="G9">
        <v>1500</v>
      </c>
      <c r="H9">
        <f t="shared" si="1"/>
        <v>39000</v>
      </c>
      <c r="I9" t="s">
        <v>0</v>
      </c>
      <c r="J9">
        <v>1</v>
      </c>
    </row>
    <row r="10" spans="1:10" x14ac:dyDescent="0.25">
      <c r="A10" t="s">
        <v>21</v>
      </c>
      <c r="B10" t="s">
        <v>22</v>
      </c>
      <c r="C10">
        <v>67.099999999999994</v>
      </c>
      <c r="D10" s="2">
        <v>45023</v>
      </c>
      <c r="E10" s="2">
        <v>44963</v>
      </c>
      <c r="F10">
        <f t="shared" si="0"/>
        <v>-60</v>
      </c>
      <c r="G10">
        <v>67.099999999999994</v>
      </c>
      <c r="H10">
        <f t="shared" si="1"/>
        <v>-4025.9999999999995</v>
      </c>
      <c r="I10" t="s">
        <v>0</v>
      </c>
      <c r="J10">
        <v>1</v>
      </c>
    </row>
    <row r="11" spans="1:10" x14ac:dyDescent="0.25">
      <c r="A11" t="s">
        <v>15</v>
      </c>
      <c r="B11" t="s">
        <v>16</v>
      </c>
      <c r="C11">
        <v>1522.56</v>
      </c>
      <c r="D11" s="2">
        <v>45127</v>
      </c>
      <c r="E11" s="2">
        <v>45113</v>
      </c>
      <c r="F11">
        <f t="shared" si="0"/>
        <v>-14</v>
      </c>
      <c r="G11">
        <v>1522.56</v>
      </c>
      <c r="H11">
        <f t="shared" si="1"/>
        <v>-21315.84</v>
      </c>
      <c r="I11" t="s">
        <v>0</v>
      </c>
      <c r="J11">
        <v>1</v>
      </c>
    </row>
    <row r="12" spans="1:10" x14ac:dyDescent="0.25">
      <c r="A12" t="s">
        <v>23</v>
      </c>
      <c r="B12" t="s">
        <v>24</v>
      </c>
      <c r="C12">
        <v>2500</v>
      </c>
      <c r="D12" s="2">
        <v>45226</v>
      </c>
      <c r="E12" s="2">
        <v>45239</v>
      </c>
      <c r="F12">
        <f t="shared" si="0"/>
        <v>13</v>
      </c>
      <c r="G12">
        <v>2500</v>
      </c>
      <c r="H12">
        <f t="shared" si="1"/>
        <v>32500</v>
      </c>
      <c r="I12" t="s">
        <v>0</v>
      </c>
      <c r="J12">
        <v>1</v>
      </c>
    </row>
    <row r="13" spans="1:10" x14ac:dyDescent="0.25">
      <c r="A13" t="s">
        <v>15</v>
      </c>
      <c r="B13" t="s">
        <v>25</v>
      </c>
      <c r="C13">
        <v>1015.04</v>
      </c>
      <c r="D13" s="2">
        <v>45308</v>
      </c>
      <c r="E13" s="2">
        <v>45280</v>
      </c>
      <c r="F13">
        <f t="shared" si="0"/>
        <v>-28</v>
      </c>
      <c r="G13">
        <v>1015.04</v>
      </c>
      <c r="H13">
        <f t="shared" si="1"/>
        <v>-28421.119999999999</v>
      </c>
      <c r="I13" t="s">
        <v>0</v>
      </c>
      <c r="J13">
        <v>1</v>
      </c>
    </row>
    <row r="16" spans="1:10" ht="15.75" x14ac:dyDescent="0.25">
      <c r="F16">
        <f>SUM(F4:F13)</f>
        <v>-39</v>
      </c>
      <c r="G16">
        <f>SUM(G4:G13)</f>
        <v>8897.74</v>
      </c>
      <c r="H16" s="1">
        <f>SUM(H4:H13)</f>
        <v>26302.279999999995</v>
      </c>
      <c r="I16" s="1">
        <f>H16/G16</f>
        <v>2.9560630002674833</v>
      </c>
      <c r="J16" s="1">
        <f>SUM(J4:J13)</f>
        <v>10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biancamaria@omceo.lan</cp:lastModifiedBy>
  <dcterms:created xsi:type="dcterms:W3CDTF">2024-07-15T16:13:33Z</dcterms:created>
  <dcterms:modified xsi:type="dcterms:W3CDTF">2024-07-15T16:14:07Z</dcterms:modified>
</cp:coreProperties>
</file>